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79723A2-C78F-4774-9969-9C11DE803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7" i="1" l="1"/>
  <c r="AZ17" i="1"/>
  <c r="AX17" i="1"/>
  <c r="AW17" i="1"/>
  <c r="AU17" i="1"/>
  <c r="AT17" i="1"/>
  <c r="AR17" i="1"/>
  <c r="AQ17" i="1"/>
  <c r="AO17" i="1"/>
  <c r="AN17" i="1"/>
  <c r="AL17" i="1"/>
  <c r="AK17" i="1"/>
  <c r="AI17" i="1"/>
  <c r="AH17" i="1"/>
  <c r="AF17" i="1"/>
  <c r="AE17" i="1"/>
  <c r="AD17" i="1"/>
  <c r="AC17" i="1"/>
  <c r="AB17" i="1"/>
  <c r="AA17" i="1"/>
  <c r="Z17" i="1"/>
  <c r="Y17" i="1"/>
  <c r="W17" i="1"/>
  <c r="V17" i="1"/>
  <c r="U17" i="1"/>
  <c r="T17" i="1"/>
  <c r="S17" i="1"/>
  <c r="Q17" i="1"/>
  <c r="P17" i="1"/>
  <c r="N17" i="1"/>
  <c r="M17" i="1"/>
  <c r="L17" i="1"/>
  <c r="K17" i="1"/>
  <c r="J17" i="1"/>
  <c r="H17" i="1"/>
  <c r="G17" i="1"/>
  <c r="E17" i="1"/>
  <c r="D17" i="1"/>
  <c r="C17" i="1"/>
  <c r="B17" i="1"/>
  <c r="A17" i="1"/>
</calcChain>
</file>

<file path=xl/sharedStrings.xml><?xml version="1.0" encoding="utf-8"?>
<sst xmlns="http://schemas.openxmlformats.org/spreadsheetml/2006/main" count="91" uniqueCount="57">
  <si>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</si>
  <si>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</si>
  <si>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</si>
  <si>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</si>
  <si>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</si>
  <si>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</si>
  <si>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</si>
  <si>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</si>
  <si>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</si>
  <si>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</si>
  <si>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</si>
  <si>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</si>
  <si>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</si>
  <si>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</si>
  <si>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</si>
  <si>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</si>
  <si>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</si>
  <si>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</si>
  <si>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</si>
  <si>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</si>
  <si>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</si>
  <si>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</si>
  <si>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</si>
  <si>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</si>
  <si>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</si>
  <si>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</si>
  <si>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</si>
  <si>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</si>
  <si>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</si>
  <si>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</si>
  <si>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</si>
  <si>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</si>
  <si>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</si>
  <si>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</si>
  <si>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</si>
  <si>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</si>
  <si>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</si>
  <si>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</si>
  <si>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</si>
  <si>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</si>
  <si>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</si>
  <si>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</si>
  <si>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</si>
  <si>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</si>
  <si>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</si>
  <si>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</si>
  <si>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</si>
  <si>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</si>
  <si>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</si>
  <si>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</si>
  <si>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</si>
  <si>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</si>
  <si>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</si>
  <si>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</si>
  <si>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</si>
  <si>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</si>
  <si>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Количественные результаты независимой оценки качества оказания услуг организациями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</si>
</sst>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/>
    <xf numFmtId="0" fontId="3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1;&#1083;%20&#1053;&#1054;&#1050;%20&#1044;&#1072;&#1075;&#1077;&#1089;&#1090;&#1072;&#1085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йтинговая таблица организаций"/>
      <sheetName val="Лист1"/>
      <sheetName val="для bus.gov.ru"/>
      <sheetName val="Подробности1"/>
      <sheetName val="по типам школ"/>
      <sheetName val="Подробности2"/>
      <sheetName val="по муниципальным образованиям"/>
      <sheetName val="ИТОГ"/>
      <sheetName val="бланки "/>
      <sheetName val="Матрица бас гов"/>
      <sheetName val="описание"/>
      <sheetName val="анкеты"/>
      <sheetName val="Критерии и показатели"/>
      <sheetName val="Лист3"/>
      <sheetName val="для таблиц"/>
    </sheetNames>
    <sheetDataSet>
      <sheetData sheetId="0">
        <row r="4">
          <cell r="D4">
            <v>14</v>
          </cell>
        </row>
        <row r="447">
          <cell r="D447">
            <v>13</v>
          </cell>
          <cell r="E447">
            <v>13</v>
          </cell>
          <cell r="F447">
            <v>48</v>
          </cell>
          <cell r="G447">
            <v>54</v>
          </cell>
          <cell r="H447">
            <v>2</v>
          </cell>
          <cell r="I447">
            <v>461</v>
          </cell>
          <cell r="J447">
            <v>482</v>
          </cell>
          <cell r="K447">
            <v>461</v>
          </cell>
          <cell r="L447">
            <v>482</v>
          </cell>
          <cell r="U447">
            <v>5</v>
          </cell>
          <cell r="X447">
            <v>465</v>
          </cell>
          <cell r="Y447">
            <v>482</v>
          </cell>
          <cell r="AD447">
            <v>3</v>
          </cell>
          <cell r="AE447">
            <v>3</v>
          </cell>
          <cell r="AF447">
            <v>1</v>
          </cell>
          <cell r="AG447">
            <v>1</v>
          </cell>
          <cell r="AL447">
            <v>475</v>
          </cell>
          <cell r="AM447">
            <v>482</v>
          </cell>
          <cell r="AN447">
            <v>475</v>
          </cell>
          <cell r="AO447">
            <v>482</v>
          </cell>
          <cell r="AP447">
            <v>462</v>
          </cell>
          <cell r="AQ447">
            <v>482</v>
          </cell>
          <cell r="AV447">
            <v>460</v>
          </cell>
          <cell r="AW447">
            <v>482</v>
          </cell>
          <cell r="AX447">
            <v>459</v>
          </cell>
          <cell r="AY447">
            <v>482</v>
          </cell>
          <cell r="AZ447">
            <v>480</v>
          </cell>
          <cell r="BA447">
            <v>482</v>
          </cell>
        </row>
      </sheetData>
      <sheetData sheetId="1"/>
      <sheetData sheetId="2">
        <row r="4">
          <cell r="D4">
            <v>480</v>
          </cell>
        </row>
        <row r="447">
          <cell r="D447">
            <v>1206</v>
          </cell>
          <cell r="E447">
            <v>482</v>
          </cell>
          <cell r="F447">
            <v>0.39966832504145938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C6" t="str">
            <v>ГБПОУ РД  «Технический колледж имени Р.Н. Ашуралиева»</v>
          </cell>
        </row>
        <row r="449">
          <cell r="C449" t="str">
            <v>Муниципальное казённое общеобразовательное учреждение  «Средняя общеобразовательная школа № 5»</v>
          </cell>
          <cell r="D449">
            <v>444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5"/>
  <sheetViews>
    <sheetView tabSelected="1" workbookViewId="0">
      <selection activeCell="G38" sqref="G38"/>
    </sheetView>
  </sheetViews>
  <sheetFormatPr defaultRowHeight="15" x14ac:dyDescent="0.25"/>
  <cols>
    <col min="1" max="1" width="6.7109375" customWidth="1"/>
    <col min="2" max="2" width="32.7109375" style="3" customWidth="1"/>
    <col min="30" max="30" width="31.85546875" customWidth="1"/>
    <col min="50" max="50" width="32.5703125" customWidth="1"/>
  </cols>
  <sheetData>
    <row r="1" spans="1:53" x14ac:dyDescent="0.25">
      <c r="A1" s="11" t="s">
        <v>56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2" spans="1:5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ht="9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idden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hidden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3" hidden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15.75" x14ac:dyDescent="0.25">
      <c r="A7" s="14" t="s">
        <v>0</v>
      </c>
      <c r="B7" s="14" t="s">
        <v>1</v>
      </c>
      <c r="C7" s="17" t="s">
        <v>2</v>
      </c>
      <c r="D7" s="17" t="s">
        <v>3</v>
      </c>
      <c r="E7" s="17" t="s">
        <v>4</v>
      </c>
      <c r="F7" s="20" t="s">
        <v>5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2"/>
    </row>
    <row r="8" spans="1:53" ht="15.75" x14ac:dyDescent="0.25">
      <c r="A8" s="15"/>
      <c r="B8" s="15"/>
      <c r="C8" s="18"/>
      <c r="D8" s="18"/>
      <c r="E8" s="18"/>
      <c r="F8" s="23" t="s">
        <v>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3" t="s">
        <v>7</v>
      </c>
      <c r="V8" s="24"/>
      <c r="W8" s="24"/>
      <c r="X8" s="24"/>
      <c r="Y8" s="24"/>
      <c r="Z8" s="25"/>
      <c r="AA8" s="23" t="s">
        <v>8</v>
      </c>
      <c r="AB8" s="24"/>
      <c r="AC8" s="24"/>
      <c r="AD8" s="24"/>
      <c r="AE8" s="24"/>
      <c r="AF8" s="24"/>
      <c r="AG8" s="24"/>
      <c r="AH8" s="24"/>
      <c r="AI8" s="25"/>
      <c r="AJ8" s="23" t="s">
        <v>9</v>
      </c>
      <c r="AK8" s="24"/>
      <c r="AL8" s="24"/>
      <c r="AM8" s="24"/>
      <c r="AN8" s="24"/>
      <c r="AO8" s="24"/>
      <c r="AP8" s="24"/>
      <c r="AQ8" s="24"/>
      <c r="AR8" s="25"/>
      <c r="AS8" s="23" t="s">
        <v>10</v>
      </c>
      <c r="AT8" s="24"/>
      <c r="AU8" s="24"/>
      <c r="AV8" s="24"/>
      <c r="AW8" s="24"/>
      <c r="AX8" s="24"/>
      <c r="AY8" s="24"/>
      <c r="AZ8" s="24"/>
      <c r="BA8" s="25"/>
    </row>
    <row r="9" spans="1:53" ht="15.75" x14ac:dyDescent="0.25">
      <c r="A9" s="15"/>
      <c r="B9" s="15"/>
      <c r="C9" s="18"/>
      <c r="D9" s="18"/>
      <c r="E9" s="18"/>
      <c r="F9" s="26" t="s">
        <v>11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6" t="s">
        <v>11</v>
      </c>
      <c r="V9" s="27"/>
      <c r="W9" s="27"/>
      <c r="X9" s="27"/>
      <c r="Y9" s="27"/>
      <c r="Z9" s="28"/>
      <c r="AA9" s="26" t="s">
        <v>11</v>
      </c>
      <c r="AB9" s="27"/>
      <c r="AC9" s="27"/>
      <c r="AD9" s="27"/>
      <c r="AE9" s="27"/>
      <c r="AF9" s="27"/>
      <c r="AG9" s="27"/>
      <c r="AH9" s="27"/>
      <c r="AI9" s="28"/>
      <c r="AJ9" s="26" t="s">
        <v>11</v>
      </c>
      <c r="AK9" s="27"/>
      <c r="AL9" s="27"/>
      <c r="AM9" s="27"/>
      <c r="AN9" s="27"/>
      <c r="AO9" s="27"/>
      <c r="AP9" s="27"/>
      <c r="AQ9" s="27"/>
      <c r="AR9" s="28"/>
      <c r="AS9" s="26" t="s">
        <v>11</v>
      </c>
      <c r="AT9" s="27"/>
      <c r="AU9" s="27"/>
      <c r="AV9" s="27"/>
      <c r="AW9" s="27"/>
      <c r="AX9" s="27"/>
      <c r="AY9" s="27"/>
      <c r="AZ9" s="27"/>
      <c r="BA9" s="28"/>
    </row>
    <row r="10" spans="1:53" ht="15.75" x14ac:dyDescent="0.25">
      <c r="A10" s="15"/>
      <c r="B10" s="15"/>
      <c r="C10" s="18"/>
      <c r="D10" s="18"/>
      <c r="E10" s="18"/>
      <c r="F10" s="29" t="s">
        <v>12</v>
      </c>
      <c r="G10" s="30"/>
      <c r="H10" s="30"/>
      <c r="I10" s="30"/>
      <c r="J10" s="30"/>
      <c r="K10" s="31"/>
      <c r="L10" s="29" t="s">
        <v>13</v>
      </c>
      <c r="M10" s="30"/>
      <c r="N10" s="31"/>
      <c r="O10" s="29" t="s">
        <v>14</v>
      </c>
      <c r="P10" s="30"/>
      <c r="Q10" s="30"/>
      <c r="R10" s="30"/>
      <c r="S10" s="30"/>
      <c r="T10" s="31"/>
      <c r="U10" s="29" t="s">
        <v>15</v>
      </c>
      <c r="V10" s="30"/>
      <c r="W10" s="31"/>
      <c r="X10" s="29" t="s">
        <v>16</v>
      </c>
      <c r="Y10" s="30"/>
      <c r="Z10" s="31"/>
      <c r="AA10" s="29" t="s">
        <v>17</v>
      </c>
      <c r="AB10" s="30"/>
      <c r="AC10" s="31"/>
      <c r="AD10" s="29" t="s">
        <v>18</v>
      </c>
      <c r="AE10" s="30"/>
      <c r="AF10" s="31"/>
      <c r="AG10" s="29" t="s">
        <v>19</v>
      </c>
      <c r="AH10" s="30"/>
      <c r="AI10" s="31"/>
      <c r="AJ10" s="29" t="s">
        <v>20</v>
      </c>
      <c r="AK10" s="30"/>
      <c r="AL10" s="31"/>
      <c r="AM10" s="29" t="s">
        <v>21</v>
      </c>
      <c r="AN10" s="30"/>
      <c r="AO10" s="31"/>
      <c r="AP10" s="29" t="s">
        <v>22</v>
      </c>
      <c r="AQ10" s="30"/>
      <c r="AR10" s="31"/>
      <c r="AS10" s="29" t="s">
        <v>23</v>
      </c>
      <c r="AT10" s="30"/>
      <c r="AU10" s="31"/>
      <c r="AV10" s="29" t="s">
        <v>24</v>
      </c>
      <c r="AW10" s="30"/>
      <c r="AX10" s="31"/>
      <c r="AY10" s="29" t="s">
        <v>25</v>
      </c>
      <c r="AZ10" s="30"/>
      <c r="BA10" s="31"/>
    </row>
    <row r="11" spans="1:53" ht="15.75" x14ac:dyDescent="0.25">
      <c r="A11" s="15"/>
      <c r="B11" s="15"/>
      <c r="C11" s="18"/>
      <c r="D11" s="18"/>
      <c r="E11" s="18"/>
      <c r="F11" s="29" t="s">
        <v>26</v>
      </c>
      <c r="G11" s="30"/>
      <c r="H11" s="31"/>
      <c r="I11" s="29" t="s">
        <v>27</v>
      </c>
      <c r="J11" s="30"/>
      <c r="K11" s="31"/>
      <c r="L11" s="29" t="s">
        <v>28</v>
      </c>
      <c r="M11" s="30"/>
      <c r="N11" s="31"/>
      <c r="O11" s="29" t="s">
        <v>29</v>
      </c>
      <c r="P11" s="30"/>
      <c r="Q11" s="31"/>
      <c r="R11" s="29" t="s">
        <v>30</v>
      </c>
      <c r="S11" s="30"/>
      <c r="T11" s="31"/>
      <c r="U11" s="29" t="s">
        <v>31</v>
      </c>
      <c r="V11" s="30"/>
      <c r="W11" s="31"/>
      <c r="X11" s="29" t="s">
        <v>32</v>
      </c>
      <c r="Y11" s="30"/>
      <c r="Z11" s="31"/>
      <c r="AA11" s="29" t="s">
        <v>33</v>
      </c>
      <c r="AB11" s="30"/>
      <c r="AC11" s="31"/>
      <c r="AD11" s="29" t="s">
        <v>34</v>
      </c>
      <c r="AE11" s="30"/>
      <c r="AF11" s="31"/>
      <c r="AG11" s="29" t="s">
        <v>35</v>
      </c>
      <c r="AH11" s="30"/>
      <c r="AI11" s="31"/>
      <c r="AJ11" s="29" t="s">
        <v>36</v>
      </c>
      <c r="AK11" s="30"/>
      <c r="AL11" s="31"/>
      <c r="AM11" s="29" t="s">
        <v>37</v>
      </c>
      <c r="AN11" s="30"/>
      <c r="AO11" s="31"/>
      <c r="AP11" s="29" t="s">
        <v>38</v>
      </c>
      <c r="AQ11" s="30"/>
      <c r="AR11" s="31"/>
      <c r="AS11" s="29" t="s">
        <v>39</v>
      </c>
      <c r="AT11" s="30"/>
      <c r="AU11" s="31"/>
      <c r="AV11" s="29" t="s">
        <v>40</v>
      </c>
      <c r="AW11" s="30"/>
      <c r="AX11" s="31"/>
      <c r="AY11" s="29" t="s">
        <v>41</v>
      </c>
      <c r="AZ11" s="30"/>
      <c r="BA11" s="31"/>
    </row>
    <row r="12" spans="1:53" ht="63" x14ac:dyDescent="0.25">
      <c r="A12" s="16"/>
      <c r="B12" s="16"/>
      <c r="C12" s="19"/>
      <c r="D12" s="19"/>
      <c r="E12" s="19"/>
      <c r="F12" s="2" t="s">
        <v>42</v>
      </c>
      <c r="G12" s="29" t="s">
        <v>43</v>
      </c>
      <c r="H12" s="31"/>
      <c r="I12" s="2" t="s">
        <v>42</v>
      </c>
      <c r="J12" s="29" t="s">
        <v>43</v>
      </c>
      <c r="K12" s="31"/>
      <c r="L12" s="2" t="s">
        <v>42</v>
      </c>
      <c r="M12" s="29" t="s">
        <v>43</v>
      </c>
      <c r="N12" s="31"/>
      <c r="O12" s="2" t="s">
        <v>42</v>
      </c>
      <c r="P12" s="29" t="s">
        <v>43</v>
      </c>
      <c r="Q12" s="31"/>
      <c r="R12" s="2" t="s">
        <v>42</v>
      </c>
      <c r="S12" s="29" t="s">
        <v>43</v>
      </c>
      <c r="T12" s="31"/>
      <c r="U12" s="2" t="s">
        <v>42</v>
      </c>
      <c r="V12" s="29" t="s">
        <v>43</v>
      </c>
      <c r="W12" s="31"/>
      <c r="X12" s="2" t="s">
        <v>42</v>
      </c>
      <c r="Y12" s="29" t="s">
        <v>43</v>
      </c>
      <c r="Z12" s="31"/>
      <c r="AA12" s="2" t="s">
        <v>42</v>
      </c>
      <c r="AB12" s="29" t="s">
        <v>43</v>
      </c>
      <c r="AC12" s="31"/>
      <c r="AD12" s="2" t="s">
        <v>42</v>
      </c>
      <c r="AE12" s="29" t="s">
        <v>43</v>
      </c>
      <c r="AF12" s="31"/>
      <c r="AG12" s="2" t="s">
        <v>42</v>
      </c>
      <c r="AH12" s="29" t="s">
        <v>43</v>
      </c>
      <c r="AI12" s="31"/>
      <c r="AJ12" s="2" t="s">
        <v>42</v>
      </c>
      <c r="AK12" s="29" t="s">
        <v>43</v>
      </c>
      <c r="AL12" s="31"/>
      <c r="AM12" s="2" t="s">
        <v>42</v>
      </c>
      <c r="AN12" s="29" t="s">
        <v>43</v>
      </c>
      <c r="AO12" s="31"/>
      <c r="AP12" s="2" t="s">
        <v>42</v>
      </c>
      <c r="AQ12" s="29" t="s">
        <v>43</v>
      </c>
      <c r="AR12" s="31"/>
      <c r="AS12" s="2" t="s">
        <v>42</v>
      </c>
      <c r="AT12" s="29" t="s">
        <v>43</v>
      </c>
      <c r="AU12" s="31"/>
      <c r="AV12" s="2" t="s">
        <v>42</v>
      </c>
      <c r="AW12" s="29" t="s">
        <v>43</v>
      </c>
      <c r="AX12" s="31"/>
      <c r="AY12" s="2" t="s">
        <v>42</v>
      </c>
      <c r="AZ12" s="29" t="s">
        <v>43</v>
      </c>
      <c r="BA12" s="31"/>
    </row>
    <row r="13" spans="1:53" ht="15.75" x14ac:dyDescent="0.25">
      <c r="A13" s="1"/>
      <c r="B13" s="4"/>
      <c r="C13" s="4"/>
      <c r="D13" s="4"/>
      <c r="E13" s="5"/>
      <c r="F13" s="6"/>
      <c r="G13" s="7"/>
      <c r="H13" s="7"/>
      <c r="I13" s="6"/>
      <c r="J13" s="7"/>
      <c r="K13" s="7"/>
      <c r="L13" s="8"/>
      <c r="M13" s="9"/>
      <c r="N13" s="8"/>
      <c r="O13" s="8"/>
      <c r="P13" s="8"/>
      <c r="Q13" s="8"/>
      <c r="R13" s="8"/>
      <c r="S13" s="8"/>
      <c r="T13" s="8"/>
      <c r="U13" s="8"/>
      <c r="V13" s="9"/>
      <c r="W13" s="8"/>
      <c r="X13" s="8"/>
      <c r="Y13" s="8"/>
      <c r="Z13" s="8"/>
      <c r="AA13" s="8"/>
      <c r="AB13" s="10"/>
      <c r="AC13" s="8"/>
      <c r="AD13" s="8"/>
      <c r="AE13" s="9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3" ht="15.75" x14ac:dyDescent="0.25">
      <c r="A14" s="1"/>
      <c r="B14" s="4"/>
      <c r="C14" s="4"/>
      <c r="D14" s="4"/>
      <c r="E14" s="5"/>
      <c r="F14" s="6"/>
      <c r="G14" s="7"/>
      <c r="H14" s="7"/>
      <c r="I14" s="6"/>
      <c r="J14" s="7"/>
      <c r="K14" s="7"/>
      <c r="L14" s="8"/>
      <c r="M14" s="9"/>
      <c r="N14" s="8"/>
      <c r="O14" s="8"/>
      <c r="P14" s="8"/>
      <c r="Q14" s="8"/>
      <c r="R14" s="8"/>
      <c r="S14" s="8"/>
      <c r="T14" s="8"/>
      <c r="U14" s="8"/>
      <c r="V14" s="9"/>
      <c r="W14" s="8"/>
      <c r="X14" s="8"/>
      <c r="Y14" s="8"/>
      <c r="Z14" s="8"/>
      <c r="AA14" s="8"/>
      <c r="AB14" s="10"/>
      <c r="AC14" s="8"/>
      <c r="AD14" s="8"/>
      <c r="AE14" s="9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53" ht="15.75" x14ac:dyDescent="0.25">
      <c r="A15" s="1"/>
      <c r="B15" s="4"/>
      <c r="C15" s="4"/>
      <c r="D15" s="4"/>
      <c r="E15" s="5"/>
      <c r="F15" s="6"/>
      <c r="G15" s="7"/>
      <c r="H15" s="7"/>
      <c r="I15" s="6"/>
      <c r="J15" s="7"/>
      <c r="K15" s="7"/>
      <c r="L15" s="8"/>
      <c r="M15" s="9"/>
      <c r="N15" s="8"/>
      <c r="O15" s="8"/>
      <c r="P15" s="8"/>
      <c r="Q15" s="8"/>
      <c r="R15" s="8"/>
      <c r="S15" s="8"/>
      <c r="T15" s="8"/>
      <c r="U15" s="8"/>
      <c r="V15" s="9"/>
      <c r="W15" s="8"/>
      <c r="X15" s="8"/>
      <c r="Y15" s="8"/>
      <c r="Z15" s="8"/>
      <c r="AA15" s="8"/>
      <c r="AB15" s="10"/>
      <c r="AC15" s="8"/>
      <c r="AD15" s="8"/>
      <c r="AE15" s="9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</row>
    <row r="16" spans="1:53" ht="15.75" x14ac:dyDescent="0.25">
      <c r="A16" s="1"/>
      <c r="B16" s="4"/>
      <c r="C16" s="4"/>
      <c r="D16" s="4"/>
      <c r="E16" s="5"/>
      <c r="F16" s="6"/>
      <c r="G16" s="7"/>
      <c r="H16" s="7"/>
      <c r="I16" s="6"/>
      <c r="J16" s="7"/>
      <c r="K16" s="7"/>
      <c r="L16" s="8"/>
      <c r="M16" s="9"/>
      <c r="N16" s="8"/>
      <c r="O16" s="8"/>
      <c r="P16" s="8"/>
      <c r="Q16" s="8"/>
      <c r="R16" s="8"/>
      <c r="S16" s="8"/>
      <c r="T16" s="8"/>
      <c r="U16" s="8"/>
      <c r="V16" s="9"/>
      <c r="W16" s="8"/>
      <c r="X16" s="8"/>
      <c r="Y16" s="8"/>
      <c r="Z16" s="8"/>
      <c r="AA16" s="8"/>
      <c r="AB16" s="10"/>
      <c r="AC16" s="8"/>
      <c r="AD16" s="8"/>
      <c r="AE16" s="9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3" ht="409.5" x14ac:dyDescent="0.25">
      <c r="A17" s="1">
        <f>'[1]бланки '!D449</f>
        <v>444</v>
      </c>
      <c r="B17" s="4" t="str">
        <f>'[1]бланки '!C449</f>
        <v>Муниципальное казённое общеобразовательное учреждение  «Средняя общеобразовательная школа № 5»</v>
      </c>
      <c r="C17" s="4">
        <f>'[1]для bus.gov.ru'!D447</f>
        <v>1206</v>
      </c>
      <c r="D17" s="4">
        <f>'[1]для bus.gov.ru'!E447</f>
        <v>482</v>
      </c>
      <c r="E17" s="5">
        <f>'[1]для bus.gov.ru'!F447</f>
        <v>0.39966832504145938</v>
      </c>
      <c r="F17" s="6" t="s">
        <v>44</v>
      </c>
      <c r="G17" s="7">
        <f>'[1]Рейтинговая таблица организаций'!D447</f>
        <v>13</v>
      </c>
      <c r="H17" s="7">
        <f>'[1]Рейтинговая таблица организаций'!E447</f>
        <v>13</v>
      </c>
      <c r="I17" s="6" t="s">
        <v>45</v>
      </c>
      <c r="J17" s="7">
        <f>'[1]Рейтинговая таблица организаций'!F447</f>
        <v>48</v>
      </c>
      <c r="K17" s="7">
        <f>'[1]Рейтинговая таблица организаций'!G447</f>
        <v>54</v>
      </c>
      <c r="L17" s="8" t="str">
        <f>IF('[1]Рейтинговая таблица организаций'!H447&lt;1,"Отсутствуют или не функционируют дистанционные способы взаимодействия",(IF('[1]Рейтинговая таблица организаций'!H447&lt;4,"В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7" s="9">
        <f>'[1]Рейтинговая таблица организаций'!H447</f>
        <v>2</v>
      </c>
      <c r="N17" s="8">
        <f>IF('[1]Рейтинговая таблица организаций'!H447&lt;1,0,(IF('[1]Рейтинговая таблица организаций'!H447&lt;4,30,100)))</f>
        <v>30</v>
      </c>
      <c r="O17" s="8" t="s">
        <v>46</v>
      </c>
      <c r="P17" s="8">
        <f>'[1]Рейтинговая таблица организаций'!I447</f>
        <v>461</v>
      </c>
      <c r="Q17" s="8">
        <f>'[1]Рейтинговая таблица организаций'!J447</f>
        <v>482</v>
      </c>
      <c r="R17" s="8" t="s">
        <v>47</v>
      </c>
      <c r="S17" s="8">
        <f>'[1]Рейтинговая таблица организаций'!K447</f>
        <v>461</v>
      </c>
      <c r="T17" s="8">
        <f>'[1]Рейтинговая таблица организаций'!L447</f>
        <v>482</v>
      </c>
      <c r="U17" s="8" t="str">
        <f>IF('[1]Рейтинговая таблица организаций'!U447&lt;1,"Отсутствуют комфортные условия",(IF('[1]Рейтинговая таблица организаций'!U447&lt;5,"Количество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" s="9">
        <f>'[1]Рейтинговая таблица организаций'!U447</f>
        <v>5</v>
      </c>
      <c r="W17" s="8">
        <f>IF('[1]Рейтинговая таблица организаций'!U447&lt;1,0,(IF('[1]Рейтинговая таблица организаций'!U447&lt;4,20,100)))</f>
        <v>100</v>
      </c>
      <c r="X17" s="8" t="s">
        <v>48</v>
      </c>
      <c r="Y17" s="8">
        <f>'[1]Рейтинговая таблица организаций'!X447</f>
        <v>465</v>
      </c>
      <c r="Z17" s="8">
        <f>'[1]Рейтинговая таблица организаций'!Y447</f>
        <v>482</v>
      </c>
      <c r="AA17" s="8" t="str">
        <f>IF('[1]Рейтинговая таблица организаций'!AD447&lt;1,"Отсутствуют условия доступности для инвалидов",(IF('[1]Рейтинговая таблица организаций'!AD447&lt;5,"Количество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" s="10">
        <f>'[1]Рейтинговая таблица организаций'!AD447</f>
        <v>3</v>
      </c>
      <c r="AC17" s="8">
        <f>IF('[1]Рейтинговая таблица организаций'!AD447&lt;1,0,(IF('[1]Рейтинговая таблица организаций'!AD447&lt;5,20,100)))</f>
        <v>20</v>
      </c>
      <c r="AD17" s="8" t="str">
        <f>IF('[1]Рейтинговая таблица организаций'!AE447&lt;1,"Отсутствуют условия доступности, позволяющие инвалидам получать услуги наравне с другими",(IF('[1]Рейтинговая таблица организаций'!AE447&lt;5,"Количество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" s="9">
        <f>'[1]Рейтинговая таблица организаций'!AE447</f>
        <v>3</v>
      </c>
      <c r="AF17" s="8">
        <f>IF('[1]Рейтинговая таблица организаций'!AE447&lt;1,0,(IF('[1]Рейтинговая таблица организаций'!AE447&lt;5,20,100)))</f>
        <v>20</v>
      </c>
      <c r="AG17" s="8" t="s">
        <v>49</v>
      </c>
      <c r="AH17" s="8">
        <f>'[1]Рейтинговая таблица организаций'!AF447</f>
        <v>1</v>
      </c>
      <c r="AI17" s="8">
        <f>'[1]Рейтинговая таблица организаций'!AG447</f>
        <v>1</v>
      </c>
      <c r="AJ17" s="8" t="s">
        <v>50</v>
      </c>
      <c r="AK17" s="8">
        <f>'[1]Рейтинговая таблица организаций'!AL447</f>
        <v>475</v>
      </c>
      <c r="AL17" s="8">
        <f>'[1]Рейтинговая таблица организаций'!AM447</f>
        <v>482</v>
      </c>
      <c r="AM17" s="8" t="s">
        <v>51</v>
      </c>
      <c r="AN17" s="8">
        <f>'[1]Рейтинговая таблица организаций'!AN447</f>
        <v>475</v>
      </c>
      <c r="AO17" s="8">
        <f>'[1]Рейтинговая таблица организаций'!AO447</f>
        <v>482</v>
      </c>
      <c r="AP17" s="8" t="s">
        <v>52</v>
      </c>
      <c r="AQ17" s="8">
        <f>'[1]Рейтинговая таблица организаций'!AP447</f>
        <v>462</v>
      </c>
      <c r="AR17" s="8">
        <f>'[1]Рейтинговая таблица организаций'!AQ447</f>
        <v>482</v>
      </c>
      <c r="AS17" s="8" t="s">
        <v>53</v>
      </c>
      <c r="AT17" s="8">
        <f>'[1]Рейтинговая таблица организаций'!AV447</f>
        <v>460</v>
      </c>
      <c r="AU17" s="8">
        <f>'[1]Рейтинговая таблица организаций'!AW447</f>
        <v>482</v>
      </c>
      <c r="AV17" s="8" t="s">
        <v>54</v>
      </c>
      <c r="AW17" s="8">
        <f>'[1]Рейтинговая таблица организаций'!AX447</f>
        <v>459</v>
      </c>
      <c r="AX17" s="8">
        <f>'[1]Рейтинговая таблица организаций'!AY447</f>
        <v>482</v>
      </c>
      <c r="AY17" s="8" t="s">
        <v>55</v>
      </c>
      <c r="AZ17" s="8">
        <f>'[1]Рейтинговая таблица организаций'!AZ447</f>
        <v>480</v>
      </c>
      <c r="BA17" s="8">
        <f>'[1]Рейтинговая таблица организаций'!BA447</f>
        <v>482</v>
      </c>
    </row>
    <row r="18" spans="1:53" ht="15.75" x14ac:dyDescent="0.25">
      <c r="A18" s="1"/>
      <c r="B18" s="4"/>
      <c r="C18" s="4"/>
      <c r="D18" s="4"/>
      <c r="E18" s="5"/>
      <c r="F18" s="6"/>
      <c r="G18" s="7"/>
      <c r="H18" s="7"/>
      <c r="I18" s="6"/>
      <c r="J18" s="7"/>
      <c r="K18" s="7"/>
      <c r="L18" s="8"/>
      <c r="M18" s="9"/>
      <c r="N18" s="8"/>
      <c r="O18" s="8"/>
      <c r="P18" s="8"/>
      <c r="Q18" s="8"/>
      <c r="R18" s="8"/>
      <c r="S18" s="8"/>
      <c r="T18" s="8"/>
      <c r="U18" s="8"/>
      <c r="V18" s="9"/>
      <c r="W18" s="8"/>
      <c r="X18" s="8"/>
      <c r="Y18" s="8"/>
      <c r="Z18" s="8"/>
      <c r="AA18" s="8"/>
      <c r="AB18" s="10"/>
      <c r="AC18" s="8"/>
      <c r="AD18" s="8"/>
      <c r="AE18" s="9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ht="15.75" x14ac:dyDescent="0.25">
      <c r="A19" s="1"/>
      <c r="B19" s="4"/>
      <c r="C19" s="4"/>
      <c r="D19" s="4"/>
      <c r="E19" s="5"/>
      <c r="F19" s="6"/>
      <c r="G19" s="7"/>
      <c r="H19" s="7"/>
      <c r="I19" s="6"/>
      <c r="J19" s="7"/>
      <c r="K19" s="7"/>
      <c r="L19" s="8"/>
      <c r="M19" s="9"/>
      <c r="N19" s="8"/>
      <c r="O19" s="8"/>
      <c r="P19" s="8"/>
      <c r="Q19" s="8"/>
      <c r="R19" s="8"/>
      <c r="S19" s="8"/>
      <c r="T19" s="8"/>
      <c r="U19" s="8"/>
      <c r="V19" s="9"/>
      <c r="W19" s="8"/>
      <c r="X19" s="8"/>
      <c r="Y19" s="8"/>
      <c r="Z19" s="8"/>
      <c r="AA19" s="8"/>
      <c r="AB19" s="10"/>
      <c r="AC19" s="8"/>
      <c r="AD19" s="8"/>
      <c r="AE19" s="9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ht="15.75" x14ac:dyDescent="0.25">
      <c r="A20" s="1"/>
      <c r="B20" s="4"/>
      <c r="C20" s="4"/>
      <c r="D20" s="4"/>
      <c r="E20" s="5"/>
      <c r="F20" s="6"/>
      <c r="G20" s="7"/>
      <c r="H20" s="7"/>
      <c r="I20" s="6"/>
      <c r="J20" s="7"/>
      <c r="K20" s="7"/>
      <c r="L20" s="8"/>
      <c r="M20" s="9"/>
      <c r="N20" s="8"/>
      <c r="O20" s="8"/>
      <c r="P20" s="8"/>
      <c r="Q20" s="8"/>
      <c r="R20" s="8"/>
      <c r="S20" s="8"/>
      <c r="T20" s="8"/>
      <c r="U20" s="8"/>
      <c r="V20" s="9"/>
      <c r="W20" s="8"/>
      <c r="X20" s="8"/>
      <c r="Y20" s="8"/>
      <c r="Z20" s="8"/>
      <c r="AA20" s="8"/>
      <c r="AB20" s="10"/>
      <c r="AC20" s="8"/>
      <c r="AD20" s="8"/>
      <c r="AE20" s="9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5.75" x14ac:dyDescent="0.25">
      <c r="A21" s="1"/>
      <c r="B21" s="4"/>
      <c r="C21" s="4"/>
      <c r="D21" s="4"/>
      <c r="E21" s="5"/>
      <c r="F21" s="6"/>
      <c r="G21" s="7"/>
      <c r="H21" s="7"/>
      <c r="I21" s="6"/>
      <c r="J21" s="7"/>
      <c r="K21" s="7"/>
      <c r="L21" s="8"/>
      <c r="M21" s="9"/>
      <c r="N21" s="8"/>
      <c r="O21" s="8"/>
      <c r="P21" s="8"/>
      <c r="Q21" s="8"/>
      <c r="R21" s="8"/>
      <c r="S21" s="8"/>
      <c r="T21" s="8"/>
      <c r="U21" s="8"/>
      <c r="V21" s="9"/>
      <c r="W21" s="8"/>
      <c r="X21" s="8"/>
      <c r="Y21" s="8"/>
      <c r="Z21" s="8"/>
      <c r="AA21" s="8"/>
      <c r="AB21" s="10"/>
      <c r="AC21" s="8"/>
      <c r="AD21" s="8"/>
      <c r="AE21" s="9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5.75" x14ac:dyDescent="0.25">
      <c r="A22" s="1"/>
      <c r="B22" s="4"/>
      <c r="C22" s="4"/>
      <c r="D22" s="4"/>
      <c r="E22" s="5"/>
      <c r="F22" s="6"/>
      <c r="G22" s="7"/>
      <c r="H22" s="7"/>
      <c r="I22" s="6"/>
      <c r="J22" s="7"/>
      <c r="K22" s="7"/>
      <c r="L22" s="8"/>
      <c r="M22" s="9"/>
      <c r="N22" s="8"/>
      <c r="O22" s="8"/>
      <c r="P22" s="8"/>
      <c r="Q22" s="8"/>
      <c r="R22" s="8"/>
      <c r="S22" s="8"/>
      <c r="T22" s="8"/>
      <c r="U22" s="8"/>
      <c r="V22" s="9"/>
      <c r="W22" s="8"/>
      <c r="X22" s="8"/>
      <c r="Y22" s="8"/>
      <c r="Z22" s="8"/>
      <c r="AA22" s="8"/>
      <c r="AB22" s="10"/>
      <c r="AC22" s="8"/>
      <c r="AD22" s="8"/>
      <c r="AE22" s="9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</row>
    <row r="23" spans="1:53" ht="15.75" x14ac:dyDescent="0.25">
      <c r="A23" s="1"/>
      <c r="B23" s="4"/>
      <c r="C23" s="4"/>
      <c r="D23" s="4"/>
      <c r="E23" s="5"/>
      <c r="F23" s="6"/>
      <c r="G23" s="7"/>
      <c r="H23" s="7"/>
      <c r="I23" s="6"/>
      <c r="J23" s="7"/>
      <c r="K23" s="7"/>
      <c r="L23" s="8"/>
      <c r="M23" s="9"/>
      <c r="N23" s="8"/>
      <c r="O23" s="8"/>
      <c r="P23" s="8"/>
      <c r="Q23" s="8"/>
      <c r="R23" s="8"/>
      <c r="S23" s="8"/>
      <c r="T23" s="8"/>
      <c r="U23" s="8"/>
      <c r="V23" s="9"/>
      <c r="W23" s="8"/>
      <c r="X23" s="8"/>
      <c r="Y23" s="8"/>
      <c r="Z23" s="8"/>
      <c r="AA23" s="8"/>
      <c r="AB23" s="10"/>
      <c r="AC23" s="8"/>
      <c r="AD23" s="8"/>
      <c r="AE23" s="9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3" ht="15.75" x14ac:dyDescent="0.25">
      <c r="A24" s="1"/>
      <c r="B24" s="4"/>
      <c r="C24" s="4"/>
      <c r="D24" s="4"/>
      <c r="E24" s="5"/>
      <c r="F24" s="6"/>
      <c r="G24" s="7"/>
      <c r="H24" s="7"/>
      <c r="I24" s="6"/>
      <c r="J24" s="7"/>
      <c r="K24" s="7"/>
      <c r="L24" s="8"/>
      <c r="M24" s="9"/>
      <c r="N24" s="8"/>
      <c r="O24" s="8"/>
      <c r="P24" s="8"/>
      <c r="Q24" s="8"/>
      <c r="R24" s="8"/>
      <c r="S24" s="8"/>
      <c r="T24" s="8"/>
      <c r="U24" s="8"/>
      <c r="V24" s="9"/>
      <c r="W24" s="8"/>
      <c r="X24" s="8"/>
      <c r="Y24" s="8"/>
      <c r="Z24" s="8"/>
      <c r="AA24" s="8"/>
      <c r="AB24" s="10"/>
      <c r="AC24" s="8"/>
      <c r="AD24" s="8"/>
      <c r="AE24" s="9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5.75" x14ac:dyDescent="0.25">
      <c r="A25" s="1"/>
      <c r="B25" s="4"/>
      <c r="C25" s="4"/>
      <c r="D25" s="4"/>
      <c r="E25" s="5"/>
      <c r="F25" s="6"/>
      <c r="G25" s="7"/>
      <c r="H25" s="7"/>
      <c r="I25" s="6"/>
      <c r="J25" s="7"/>
      <c r="K25" s="7"/>
      <c r="L25" s="8"/>
      <c r="M25" s="9"/>
      <c r="N25" s="8"/>
      <c r="O25" s="8"/>
      <c r="P25" s="8"/>
      <c r="Q25" s="8"/>
      <c r="R25" s="8"/>
      <c r="S25" s="8"/>
      <c r="T25" s="8"/>
      <c r="U25" s="8"/>
      <c r="V25" s="9"/>
      <c r="W25" s="8"/>
      <c r="X25" s="8"/>
      <c r="Y25" s="8"/>
      <c r="Z25" s="8"/>
      <c r="AA25" s="8"/>
      <c r="AB25" s="10"/>
      <c r="AC25" s="8"/>
      <c r="AD25" s="8"/>
      <c r="AE25" s="9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</row>
  </sheetData>
  <mergeCells count="63">
    <mergeCell ref="AW12:AX12"/>
    <mergeCell ref="AZ12:BA12"/>
    <mergeCell ref="AE12:AF12"/>
    <mergeCell ref="AH12:AI12"/>
    <mergeCell ref="AK12:AL12"/>
    <mergeCell ref="AN12:AO12"/>
    <mergeCell ref="AQ12:AR12"/>
    <mergeCell ref="AT12:AU12"/>
    <mergeCell ref="AV11:AX11"/>
    <mergeCell ref="AY11:BA11"/>
    <mergeCell ref="G12:H12"/>
    <mergeCell ref="J12:K12"/>
    <mergeCell ref="M12:N12"/>
    <mergeCell ref="P12:Q12"/>
    <mergeCell ref="S12:T12"/>
    <mergeCell ref="V12:W12"/>
    <mergeCell ref="Y12:Z12"/>
    <mergeCell ref="AB12:AC12"/>
    <mergeCell ref="AD11:AF11"/>
    <mergeCell ref="AG11:AI11"/>
    <mergeCell ref="AJ11:AL11"/>
    <mergeCell ref="AM11:AO11"/>
    <mergeCell ref="AP11:AR11"/>
    <mergeCell ref="AS11:AU11"/>
    <mergeCell ref="AV10:AX10"/>
    <mergeCell ref="AY10:BA10"/>
    <mergeCell ref="F11:H11"/>
    <mergeCell ref="I11:K11"/>
    <mergeCell ref="L11:N11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A8:AI8"/>
    <mergeCell ref="AJ8:AR8"/>
    <mergeCell ref="F10:K10"/>
    <mergeCell ref="L10:N10"/>
    <mergeCell ref="O10:T10"/>
    <mergeCell ref="U10:W10"/>
    <mergeCell ref="X10:Z10"/>
    <mergeCell ref="A1:BA6"/>
    <mergeCell ref="A7:A12"/>
    <mergeCell ref="B7:B12"/>
    <mergeCell ref="C7:C12"/>
    <mergeCell ref="D7:D12"/>
    <mergeCell ref="E7:E12"/>
    <mergeCell ref="F7:BA7"/>
    <mergeCell ref="AS8:BA8"/>
    <mergeCell ref="F9:T9"/>
    <mergeCell ref="U9:Z9"/>
    <mergeCell ref="AA9:AI9"/>
    <mergeCell ref="AJ9:AR9"/>
    <mergeCell ref="AS9:BA9"/>
    <mergeCell ref="AA10:AC10"/>
    <mergeCell ref="F8:T8"/>
    <mergeCell ref="U8:Z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Навахо</dc:creator>
  <cp:lastModifiedBy>Халимат Ибрагимова</cp:lastModifiedBy>
  <dcterms:created xsi:type="dcterms:W3CDTF">2024-06-28T16:53:10Z</dcterms:created>
  <dcterms:modified xsi:type="dcterms:W3CDTF">2024-10-16T06:45:00Z</dcterms:modified>
</cp:coreProperties>
</file>