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09251B1-7CFB-471D-9EEA-3AF392B1CE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13" i="1" l="1"/>
  <c r="AZ13" i="1"/>
  <c r="AX13" i="1"/>
  <c r="AW13" i="1"/>
  <c r="AU13" i="1"/>
  <c r="AT13" i="1"/>
  <c r="AR13" i="1"/>
  <c r="AQ13" i="1"/>
  <c r="AO13" i="1"/>
  <c r="AN13" i="1"/>
  <c r="AL13" i="1"/>
  <c r="AK13" i="1"/>
  <c r="AI13" i="1"/>
  <c r="AH13" i="1"/>
  <c r="AF13" i="1"/>
  <c r="AE13" i="1"/>
  <c r="AD13" i="1"/>
  <c r="AC13" i="1"/>
  <c r="AB13" i="1"/>
  <c r="AA13" i="1"/>
  <c r="Z13" i="1"/>
  <c r="Y13" i="1"/>
  <c r="W13" i="1"/>
  <c r="V13" i="1"/>
  <c r="U13" i="1"/>
  <c r="T13" i="1"/>
  <c r="S13" i="1"/>
  <c r="Q13" i="1"/>
  <c r="P13" i="1"/>
  <c r="N13" i="1"/>
  <c r="M13" i="1"/>
  <c r="L13" i="1"/>
  <c r="K13" i="1"/>
  <c r="J13" i="1"/>
  <c r="H13" i="1"/>
  <c r="G13" i="1"/>
  <c r="E13" i="1"/>
  <c r="D13" i="1"/>
  <c r="C13" i="1"/>
  <c r="B13" i="1"/>
  <c r="A13" i="1"/>
</calcChain>
</file>

<file path=xl/sharedStrings.xml><?xml version="1.0" encoding="utf-8"?>
<sst xmlns="http://schemas.openxmlformats.org/spreadsheetml/2006/main" count="91" uniqueCount="57">
  <si>
    <t>№
п.п.</t>
  </si>
  <si>
    <t>Организация</t>
  </si>
  <si>
    <t>Численность
получателей
услуг
организации</t>
  </si>
  <si>
    <t>Количество
респондентов</t>
  </si>
  <si>
    <t>Доля
респондентов</t>
  </si>
  <si>
    <t>Общие критерии оценки</t>
  </si>
  <si>
    <t>1 - критерий открытости и доступности информации об организации</t>
  </si>
  <si>
    <t>2 - критерий комфортности условий предоставления услуги, в том числе время ожидания ее предоставления</t>
  </si>
  <si>
    <t>3 - критерий доступности услуг для инвалидов</t>
  </si>
  <si>
    <t>4 - критерий доброжелательности, вежливости работников организации</t>
  </si>
  <si>
    <t>5 - критерий удовлетворенности условиями оказания услуг</t>
  </si>
  <si>
    <t>Показатели</t>
  </si>
  <si>
    <t>1.1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</si>
  <si>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1.2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</si>
  <si>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</si>
  <si>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2.1 Обеспечение в организации социальной сферы комфортных условий предоставления услуг</t>
  </si>
  <si>
    <t>2.3 Доля получателей услуг удовлетворенных комфортностью предоставления услуг организацией социальной сферы</t>
  </si>
  <si>
    <t>3.1 Оборудование помещений организации социальной сферы и прилегающей к ней территории с учетом доступности для инвалидов</t>
  </si>
  <si>
    <t>3.2 Обеспечение в организации социальной сферы условий доступности, позволяющих инвалидам получать услуги наравне с другими</t>
  </si>
  <si>
    <t>3.3 Доля получателей услуг, удовлетворенных доступностью услуг для инвалидов</t>
  </si>
  <si>
    <t>4.1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</t>
  </si>
  <si>
    <t>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t>
  </si>
  <si>
    <t>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</si>
  <si>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</si>
  <si>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 Доля получателей услуг, удовлетворенных организационными условиями предоставления услуг</t>
  </si>
  <si>
    <t>5.3 Доля получателей услуг, удовлетворенных в целом условиями оказания услуг в организации социальной сферы</t>
  </si>
  <si>
    <t>1.1.1 - Соответствие информации о деятельности организации социальной сферы, размещенной на информационных стендах в помещении организации социальной сферы, ее содержанию и порядку (форме), установленным нормативными правовыми актами.</t>
  </si>
  <si>
    <t>1.1.2 - Соответствие информации о деятельности организации социальной сферы, размещенной на официальном сайте организации социальной сферы, ее содержанию и порядку (форме), установленным нормативными правовыми актами.</t>
  </si>
  <si>
    <t>1.2.1 - Наличие и функционирование на официальном сайте организации информации о дистанционных способах взаимодействия с получателями услуг: телефона; электронной почты; электронных сервисов (форма для подачи электронного обращения (жалобы, предложения), получение консультации по оказываемым услугам и пр.); раздела «Часто задаваемые вопросы»;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 иного дистанционного способа взаимодействия.</t>
  </si>
  <si>
    <t>1.3.1 - Удовлетворенность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сферы.</t>
  </si>
  <si>
    <t>1.3.2 - Удовлетворенность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в сети «Интернет».</t>
  </si>
  <si>
    <t>2.1.1 - Наличие комфортных условий для предоставления услуг, например: наличие комфортной зоны отдыха (ожидания), оборудованной соответствующей мебелью; наличие и понятность навигации внутри организации социальной сферы; наличие и доступность питьевой воды; наличие и доступность санитарно-гигиенических помещений; санитарное состояние помещений организации социальной сферы; транспортная доступность (возможность доехать до организации социальной сферы на общественном транспорте, наличие парковки); доступность записи на получение услуги (по телефону, на официальном сайте организации социальной сферы в сети Интернет,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 и пр.); иные параметры комфортных условий, установленные ведомственным актом уполномоченного федерального органа исполнительной власти.</t>
  </si>
  <si>
    <t>2.3.1 - Удовлетворенность комфортностью предоставления услуг организацией социальной сферы.</t>
  </si>
  <si>
    <t>3.1.1 - Наличие в помещениях организации социальной сферы и на прилегающей к ней территории: оборудованных входных групп пандусами (подъемными платформами); выделенных стоянок для автотранспортных средств инвалидов; адаптированных лифтов, поручней, расширенных дверных проемов; сменных кресел-колясок; специально оборудованных санитарно-гигиенических помещений в организации социальной сферы.</t>
  </si>
  <si>
    <t>3.2.1 - Наличие в организации социальной сферы условий доступности, позволяющих инвалидам получать услуги наравне с другими: дублирование для инвалидов по слуху и зрению звуковой и зрительной информации; дублирование надписей, знаков и иной текстовой и графической информации знаками, выполненными рельефно-точечным шрифтом Брайля; возможность предоставления инвалидам по слуху (слуху и зрению) услуг сурдопереводчика (тифлосурдопереводчика); наличие альтернативной версии официального сайта организации социальной сферы в сети Интернет для инвалидов по зрению;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 наличие возможности предоставления услуги в дистанционном режиме или на дому.</t>
  </si>
  <si>
    <t>3.3.1 - Удовлетворенность доступностью услуг для инвалидов.</t>
  </si>
  <si>
    <t>4.1.1 - Удовлетворенность доброжелательностью, вежливостью работников организации социальной сферы, обеспечивающих первичный контакт и информирование получателя услуги (работники справочной, приемного отделения, регистратуры, кассы и прочие работники) при непосредственном обращении в организацию социальной сферы.</t>
  </si>
  <si>
    <t>4.2.1 - Удовлетворенность доброжелательностью, вежливостью работников организации социальной сферы, обеспечивающих непосредственное оказание услуги (врачи, социальные работники, работники, осуществляющие экспертно-реабилитационную диагностику, преподаватели, тренеры, инструкторы, библиотекари, экскурсоводы и прочие работники) при обращении в организацию социальной сферы.</t>
  </si>
  <si>
    <t>4.3.1 - Удовлетворенность доброжелательностью, вежливостью работников организации социальной сферы при использовании дистанционных форм взаимодействия (по телефону, по электронной почте, с помощью электронных сервисов (подачи электронного обращения (жалобы, предложения), получения консультации по оказываемым услугам и пр.).</t>
  </si>
  <si>
    <t>5.1.1 - Готовность получателей услуг рекомендовать организацию социальной сферы родственникам и знакомым.</t>
  </si>
  <si>
    <t>5.2.1 - Удовлетворенность получателей услуг организационными условиями оказания услуг, например: наличием и понятностью навигации внутри организации социальной сферы; графиком работы организации социальной сферы (подразделения, отдельных специалистов, графиком прихода социального работника на дом и пр.).</t>
  </si>
  <si>
    <t>5.3.1 - Удовлетворенность получателей услуг в целом условиями оказания услуг в организации социальной сферы.</t>
  </si>
  <si>
    <t>Наименование индикатора</t>
  </si>
  <si>
    <t>Выполнение индикатора</t>
  </si>
  <si>
    <t>объем информации (количество материалов/единиц информации), размещенной  на информационных стендах в помещении организации по отношению к количеству  материалов, размещение которых установлено нормативными правовыми актами</t>
  </si>
  <si>
    <t>Объем информации (количество материалов/единиц информации), размещенной  на официальном сайте организации по отношению к количеству  материалов, размещение которых установлено нормативными правовыми актами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</si>
  <si>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 по отношению к числу опрошенных  получателей услуг, ответивших на соответствующий вопрос анкеты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</si>
  <si>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по отношению к  числу опрошенных  получателей услуг, ответивших на соответствующий вопрос анкеты</t>
  </si>
  <si>
    <t>Число получателей услуг, удовлетворенных комфортностью предоставления услуг организацией социальной сферы, по отношению к  числу опрошенных  получателей услуг, ответивших на данный вопрос</t>
  </si>
  <si>
    <t>Число получателей услуг-инвалидов, удовлетворенных доступностью услуг для инвалидов, по отношению к  числу опрошенных  получателей услуг- инвалидов, ответивших на соответствующий вопрос анкеты</t>
  </si>
  <si>
    <t>Число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услуги,  по отношению к числу опрошенныхполучателей услуг, ответивших на соответствующий вопрос  анкеты</t>
  </si>
  <si>
    <t>Число 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услуги, по отношению к числу опрошенных получателей услуг, ответивших на соответствующий вопрос анкеты</t>
  </si>
  <si>
    <t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взаимодействия, по отношению к числу опрошенных получателей услуг, ответивших на соответствующий вопрос анкеты</t>
  </si>
  <si>
    <t>Число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организации, по отношению к числу опрошенных получателей услуг, ответивших на соответствующий вопрос анкеты</t>
  </si>
  <si>
    <t>Число получателей услуг, удовлетворенных организационными условиями предоставления услуг, по отношению к числу опрошенных получателей услуг  ответивших на соответствующий вопрос анкеты</t>
  </si>
  <si>
    <t>Число  получателей услуг, удовлетворенных в целом условиями оказания услуг в организации социальной сферы, по отношению к
числу опрошенных  получателей услуг, ответивших на соответствующий вопрос анкеты</t>
  </si>
  <si>
    <t>Количественные результаты независимой оценки качества оказания услуг организациями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</si>
</sst>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2" borderId="1" xfId="0" applyFont="1" applyFill="1" applyBorder="1"/>
    <xf numFmtId="0" fontId="3" fillId="6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9" fontId="3" fillId="2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72;&#1081;&#1083;%20&#1053;&#1054;&#1050;%20&#1044;&#1072;&#1075;&#1077;&#1089;&#1090;&#1072;&#1085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ейтинговая таблица организаций"/>
      <sheetName val="Лист1"/>
      <sheetName val="для bus.gov.ru"/>
      <sheetName val="Подробности1"/>
      <sheetName val="по типам школ"/>
      <sheetName val="Подробности2"/>
      <sheetName val="по муниципальным образованиям"/>
      <sheetName val="ИТОГ"/>
      <sheetName val="бланки "/>
      <sheetName val="Матрица бас гов"/>
      <sheetName val="описание"/>
      <sheetName val="анкеты"/>
      <sheetName val="Критерии и показатели"/>
      <sheetName val="Лист3"/>
      <sheetName val="для таблиц"/>
    </sheetNames>
    <sheetDataSet>
      <sheetData sheetId="0">
        <row r="4">
          <cell r="D4">
            <v>14</v>
          </cell>
        </row>
        <row r="447">
          <cell r="D447">
            <v>13</v>
          </cell>
          <cell r="E447">
            <v>13</v>
          </cell>
          <cell r="F447">
            <v>48</v>
          </cell>
          <cell r="G447">
            <v>54</v>
          </cell>
          <cell r="H447">
            <v>2</v>
          </cell>
          <cell r="I447">
            <v>461</v>
          </cell>
          <cell r="J447">
            <v>482</v>
          </cell>
          <cell r="K447">
            <v>461</v>
          </cell>
          <cell r="L447">
            <v>482</v>
          </cell>
          <cell r="U447">
            <v>5</v>
          </cell>
          <cell r="X447">
            <v>465</v>
          </cell>
          <cell r="Y447">
            <v>482</v>
          </cell>
          <cell r="AD447">
            <v>3</v>
          </cell>
          <cell r="AE447">
            <v>3</v>
          </cell>
          <cell r="AF447">
            <v>1</v>
          </cell>
          <cell r="AG447">
            <v>1</v>
          </cell>
          <cell r="AL447">
            <v>475</v>
          </cell>
          <cell r="AM447">
            <v>482</v>
          </cell>
          <cell r="AN447">
            <v>475</v>
          </cell>
          <cell r="AO447">
            <v>482</v>
          </cell>
          <cell r="AP447">
            <v>462</v>
          </cell>
          <cell r="AQ447">
            <v>482</v>
          </cell>
          <cell r="AV447">
            <v>460</v>
          </cell>
          <cell r="AW447">
            <v>482</v>
          </cell>
          <cell r="AX447">
            <v>459</v>
          </cell>
          <cell r="AY447">
            <v>482</v>
          </cell>
          <cell r="AZ447">
            <v>480</v>
          </cell>
          <cell r="BA447">
            <v>482</v>
          </cell>
        </row>
      </sheetData>
      <sheetData sheetId="1"/>
      <sheetData sheetId="2">
        <row r="4">
          <cell r="D4">
            <v>480</v>
          </cell>
        </row>
        <row r="447">
          <cell r="D447">
            <v>1206</v>
          </cell>
          <cell r="E447">
            <v>482</v>
          </cell>
          <cell r="F447">
            <v>0.39966832504145938</v>
          </cell>
        </row>
      </sheetData>
      <sheetData sheetId="3"/>
      <sheetData sheetId="4"/>
      <sheetData sheetId="5"/>
      <sheetData sheetId="6"/>
      <sheetData sheetId="7"/>
      <sheetData sheetId="8">
        <row r="6">
          <cell r="C6" t="str">
            <v>ГБПОУ РД  «Технический колледж имени Р.Н. Ашуралиева»</v>
          </cell>
        </row>
        <row r="449">
          <cell r="C449" t="str">
            <v>Муниципальное казённое общеобразовательное учреждение  «Средняя общеобразовательная школа № 5»</v>
          </cell>
          <cell r="D449">
            <v>444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3"/>
  <sheetViews>
    <sheetView tabSelected="1" workbookViewId="0">
      <selection activeCell="A14" sqref="A14:XFD23"/>
    </sheetView>
  </sheetViews>
  <sheetFormatPr defaultRowHeight="15" x14ac:dyDescent="0.25"/>
  <cols>
    <col min="1" max="1" width="6.7109375" customWidth="1"/>
    <col min="2" max="2" width="32.7109375" style="3" customWidth="1"/>
    <col min="30" max="30" width="31.85546875" customWidth="1"/>
    <col min="50" max="50" width="32.5703125" customWidth="1"/>
  </cols>
  <sheetData>
    <row r="1" spans="1:53" x14ac:dyDescent="0.25">
      <c r="A1" s="11" t="s">
        <v>56</v>
      </c>
      <c r="B1" s="11"/>
      <c r="C1" s="11"/>
      <c r="D1" s="11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</row>
    <row r="2" spans="1:53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</row>
    <row r="3" spans="1:53" ht="9.7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</row>
    <row r="4" spans="1:53" hidden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</row>
    <row r="5" spans="1:53" hidden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</row>
    <row r="6" spans="1:53" hidden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</row>
    <row r="7" spans="1:53" ht="15.75" x14ac:dyDescent="0.25">
      <c r="A7" s="14" t="s">
        <v>0</v>
      </c>
      <c r="B7" s="14" t="s">
        <v>1</v>
      </c>
      <c r="C7" s="17" t="s">
        <v>2</v>
      </c>
      <c r="D7" s="17" t="s">
        <v>3</v>
      </c>
      <c r="E7" s="17" t="s">
        <v>4</v>
      </c>
      <c r="F7" s="20" t="s">
        <v>5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2"/>
    </row>
    <row r="8" spans="1:53" ht="15.75" x14ac:dyDescent="0.25">
      <c r="A8" s="15"/>
      <c r="B8" s="15"/>
      <c r="C8" s="18"/>
      <c r="D8" s="18"/>
      <c r="E8" s="18"/>
      <c r="F8" s="23" t="s">
        <v>6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5"/>
      <c r="U8" s="23" t="s">
        <v>7</v>
      </c>
      <c r="V8" s="24"/>
      <c r="W8" s="24"/>
      <c r="X8" s="24"/>
      <c r="Y8" s="24"/>
      <c r="Z8" s="25"/>
      <c r="AA8" s="23" t="s">
        <v>8</v>
      </c>
      <c r="AB8" s="24"/>
      <c r="AC8" s="24"/>
      <c r="AD8" s="24"/>
      <c r="AE8" s="24"/>
      <c r="AF8" s="24"/>
      <c r="AG8" s="24"/>
      <c r="AH8" s="24"/>
      <c r="AI8" s="25"/>
      <c r="AJ8" s="23" t="s">
        <v>9</v>
      </c>
      <c r="AK8" s="24"/>
      <c r="AL8" s="24"/>
      <c r="AM8" s="24"/>
      <c r="AN8" s="24"/>
      <c r="AO8" s="24"/>
      <c r="AP8" s="24"/>
      <c r="AQ8" s="24"/>
      <c r="AR8" s="25"/>
      <c r="AS8" s="23" t="s">
        <v>10</v>
      </c>
      <c r="AT8" s="24"/>
      <c r="AU8" s="24"/>
      <c r="AV8" s="24"/>
      <c r="AW8" s="24"/>
      <c r="AX8" s="24"/>
      <c r="AY8" s="24"/>
      <c r="AZ8" s="24"/>
      <c r="BA8" s="25"/>
    </row>
    <row r="9" spans="1:53" ht="15.75" x14ac:dyDescent="0.25">
      <c r="A9" s="15"/>
      <c r="B9" s="15"/>
      <c r="C9" s="18"/>
      <c r="D9" s="18"/>
      <c r="E9" s="18"/>
      <c r="F9" s="26" t="s">
        <v>11</v>
      </c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8"/>
      <c r="U9" s="26" t="s">
        <v>11</v>
      </c>
      <c r="V9" s="27"/>
      <c r="W9" s="27"/>
      <c r="X9" s="27"/>
      <c r="Y9" s="27"/>
      <c r="Z9" s="28"/>
      <c r="AA9" s="26" t="s">
        <v>11</v>
      </c>
      <c r="AB9" s="27"/>
      <c r="AC9" s="27"/>
      <c r="AD9" s="27"/>
      <c r="AE9" s="27"/>
      <c r="AF9" s="27"/>
      <c r="AG9" s="27"/>
      <c r="AH9" s="27"/>
      <c r="AI9" s="28"/>
      <c r="AJ9" s="26" t="s">
        <v>11</v>
      </c>
      <c r="AK9" s="27"/>
      <c r="AL9" s="27"/>
      <c r="AM9" s="27"/>
      <c r="AN9" s="27"/>
      <c r="AO9" s="27"/>
      <c r="AP9" s="27"/>
      <c r="AQ9" s="27"/>
      <c r="AR9" s="28"/>
      <c r="AS9" s="26" t="s">
        <v>11</v>
      </c>
      <c r="AT9" s="27"/>
      <c r="AU9" s="27"/>
      <c r="AV9" s="27"/>
      <c r="AW9" s="27"/>
      <c r="AX9" s="27"/>
      <c r="AY9" s="27"/>
      <c r="AZ9" s="27"/>
      <c r="BA9" s="28"/>
    </row>
    <row r="10" spans="1:53" ht="15.75" x14ac:dyDescent="0.25">
      <c r="A10" s="15"/>
      <c r="B10" s="15"/>
      <c r="C10" s="18"/>
      <c r="D10" s="18"/>
      <c r="E10" s="18"/>
      <c r="F10" s="29" t="s">
        <v>12</v>
      </c>
      <c r="G10" s="30"/>
      <c r="H10" s="30"/>
      <c r="I10" s="30"/>
      <c r="J10" s="30"/>
      <c r="K10" s="31"/>
      <c r="L10" s="29" t="s">
        <v>13</v>
      </c>
      <c r="M10" s="30"/>
      <c r="N10" s="31"/>
      <c r="O10" s="29" t="s">
        <v>14</v>
      </c>
      <c r="P10" s="30"/>
      <c r="Q10" s="30"/>
      <c r="R10" s="30"/>
      <c r="S10" s="30"/>
      <c r="T10" s="31"/>
      <c r="U10" s="29" t="s">
        <v>15</v>
      </c>
      <c r="V10" s="30"/>
      <c r="W10" s="31"/>
      <c r="X10" s="29" t="s">
        <v>16</v>
      </c>
      <c r="Y10" s="30"/>
      <c r="Z10" s="31"/>
      <c r="AA10" s="29" t="s">
        <v>17</v>
      </c>
      <c r="AB10" s="30"/>
      <c r="AC10" s="31"/>
      <c r="AD10" s="29" t="s">
        <v>18</v>
      </c>
      <c r="AE10" s="30"/>
      <c r="AF10" s="31"/>
      <c r="AG10" s="29" t="s">
        <v>19</v>
      </c>
      <c r="AH10" s="30"/>
      <c r="AI10" s="31"/>
      <c r="AJ10" s="29" t="s">
        <v>20</v>
      </c>
      <c r="AK10" s="30"/>
      <c r="AL10" s="31"/>
      <c r="AM10" s="29" t="s">
        <v>21</v>
      </c>
      <c r="AN10" s="30"/>
      <c r="AO10" s="31"/>
      <c r="AP10" s="29" t="s">
        <v>22</v>
      </c>
      <c r="AQ10" s="30"/>
      <c r="AR10" s="31"/>
      <c r="AS10" s="29" t="s">
        <v>23</v>
      </c>
      <c r="AT10" s="30"/>
      <c r="AU10" s="31"/>
      <c r="AV10" s="29" t="s">
        <v>24</v>
      </c>
      <c r="AW10" s="30"/>
      <c r="AX10" s="31"/>
      <c r="AY10" s="29" t="s">
        <v>25</v>
      </c>
      <c r="AZ10" s="30"/>
      <c r="BA10" s="31"/>
    </row>
    <row r="11" spans="1:53" ht="15.75" x14ac:dyDescent="0.25">
      <c r="A11" s="15"/>
      <c r="B11" s="15"/>
      <c r="C11" s="18"/>
      <c r="D11" s="18"/>
      <c r="E11" s="18"/>
      <c r="F11" s="29" t="s">
        <v>26</v>
      </c>
      <c r="G11" s="30"/>
      <c r="H11" s="31"/>
      <c r="I11" s="29" t="s">
        <v>27</v>
      </c>
      <c r="J11" s="30"/>
      <c r="K11" s="31"/>
      <c r="L11" s="29" t="s">
        <v>28</v>
      </c>
      <c r="M11" s="30"/>
      <c r="N11" s="31"/>
      <c r="O11" s="29" t="s">
        <v>29</v>
      </c>
      <c r="P11" s="30"/>
      <c r="Q11" s="31"/>
      <c r="R11" s="29" t="s">
        <v>30</v>
      </c>
      <c r="S11" s="30"/>
      <c r="T11" s="31"/>
      <c r="U11" s="29" t="s">
        <v>31</v>
      </c>
      <c r="V11" s="30"/>
      <c r="W11" s="31"/>
      <c r="X11" s="29" t="s">
        <v>32</v>
      </c>
      <c r="Y11" s="30"/>
      <c r="Z11" s="31"/>
      <c r="AA11" s="29" t="s">
        <v>33</v>
      </c>
      <c r="AB11" s="30"/>
      <c r="AC11" s="31"/>
      <c r="AD11" s="29" t="s">
        <v>34</v>
      </c>
      <c r="AE11" s="30"/>
      <c r="AF11" s="31"/>
      <c r="AG11" s="29" t="s">
        <v>35</v>
      </c>
      <c r="AH11" s="30"/>
      <c r="AI11" s="31"/>
      <c r="AJ11" s="29" t="s">
        <v>36</v>
      </c>
      <c r="AK11" s="30"/>
      <c r="AL11" s="31"/>
      <c r="AM11" s="29" t="s">
        <v>37</v>
      </c>
      <c r="AN11" s="30"/>
      <c r="AO11" s="31"/>
      <c r="AP11" s="29" t="s">
        <v>38</v>
      </c>
      <c r="AQ11" s="30"/>
      <c r="AR11" s="31"/>
      <c r="AS11" s="29" t="s">
        <v>39</v>
      </c>
      <c r="AT11" s="30"/>
      <c r="AU11" s="31"/>
      <c r="AV11" s="29" t="s">
        <v>40</v>
      </c>
      <c r="AW11" s="30"/>
      <c r="AX11" s="31"/>
      <c r="AY11" s="29" t="s">
        <v>41</v>
      </c>
      <c r="AZ11" s="30"/>
      <c r="BA11" s="31"/>
    </row>
    <row r="12" spans="1:53" ht="63" x14ac:dyDescent="0.25">
      <c r="A12" s="16"/>
      <c r="B12" s="16"/>
      <c r="C12" s="19"/>
      <c r="D12" s="19"/>
      <c r="E12" s="19"/>
      <c r="F12" s="2" t="s">
        <v>42</v>
      </c>
      <c r="G12" s="29" t="s">
        <v>43</v>
      </c>
      <c r="H12" s="31"/>
      <c r="I12" s="2" t="s">
        <v>42</v>
      </c>
      <c r="J12" s="29" t="s">
        <v>43</v>
      </c>
      <c r="K12" s="31"/>
      <c r="L12" s="2" t="s">
        <v>42</v>
      </c>
      <c r="M12" s="29" t="s">
        <v>43</v>
      </c>
      <c r="N12" s="31"/>
      <c r="O12" s="2" t="s">
        <v>42</v>
      </c>
      <c r="P12" s="29" t="s">
        <v>43</v>
      </c>
      <c r="Q12" s="31"/>
      <c r="R12" s="2" t="s">
        <v>42</v>
      </c>
      <c r="S12" s="29" t="s">
        <v>43</v>
      </c>
      <c r="T12" s="31"/>
      <c r="U12" s="2" t="s">
        <v>42</v>
      </c>
      <c r="V12" s="29" t="s">
        <v>43</v>
      </c>
      <c r="W12" s="31"/>
      <c r="X12" s="2" t="s">
        <v>42</v>
      </c>
      <c r="Y12" s="29" t="s">
        <v>43</v>
      </c>
      <c r="Z12" s="31"/>
      <c r="AA12" s="2" t="s">
        <v>42</v>
      </c>
      <c r="AB12" s="29" t="s">
        <v>43</v>
      </c>
      <c r="AC12" s="31"/>
      <c r="AD12" s="2" t="s">
        <v>42</v>
      </c>
      <c r="AE12" s="29" t="s">
        <v>43</v>
      </c>
      <c r="AF12" s="31"/>
      <c r="AG12" s="2" t="s">
        <v>42</v>
      </c>
      <c r="AH12" s="29" t="s">
        <v>43</v>
      </c>
      <c r="AI12" s="31"/>
      <c r="AJ12" s="2" t="s">
        <v>42</v>
      </c>
      <c r="AK12" s="29" t="s">
        <v>43</v>
      </c>
      <c r="AL12" s="31"/>
      <c r="AM12" s="2" t="s">
        <v>42</v>
      </c>
      <c r="AN12" s="29" t="s">
        <v>43</v>
      </c>
      <c r="AO12" s="31"/>
      <c r="AP12" s="2" t="s">
        <v>42</v>
      </c>
      <c r="AQ12" s="29" t="s">
        <v>43</v>
      </c>
      <c r="AR12" s="31"/>
      <c r="AS12" s="2" t="s">
        <v>42</v>
      </c>
      <c r="AT12" s="29" t="s">
        <v>43</v>
      </c>
      <c r="AU12" s="31"/>
      <c r="AV12" s="2" t="s">
        <v>42</v>
      </c>
      <c r="AW12" s="29" t="s">
        <v>43</v>
      </c>
      <c r="AX12" s="31"/>
      <c r="AY12" s="2" t="s">
        <v>42</v>
      </c>
      <c r="AZ12" s="29" t="s">
        <v>43</v>
      </c>
      <c r="BA12" s="31"/>
    </row>
    <row r="13" spans="1:53" ht="409.5" x14ac:dyDescent="0.25">
      <c r="A13" s="1">
        <f>'[1]бланки '!D449</f>
        <v>444</v>
      </c>
      <c r="B13" s="4" t="str">
        <f>'[1]бланки '!C449</f>
        <v>Муниципальное казённое общеобразовательное учреждение  «Средняя общеобразовательная школа № 5»</v>
      </c>
      <c r="C13" s="4">
        <f>'[1]для bus.gov.ru'!D447</f>
        <v>1206</v>
      </c>
      <c r="D13" s="4">
        <f>'[1]для bus.gov.ru'!E447</f>
        <v>482</v>
      </c>
      <c r="E13" s="5">
        <f>'[1]для bus.gov.ru'!F447</f>
        <v>0.39966832504145938</v>
      </c>
      <c r="F13" s="6" t="s">
        <v>44</v>
      </c>
      <c r="G13" s="7">
        <f>'[1]Рейтинговая таблица организаций'!D447</f>
        <v>13</v>
      </c>
      <c r="H13" s="7">
        <f>'[1]Рейтинговая таблица организаций'!E447</f>
        <v>13</v>
      </c>
      <c r="I13" s="6" t="s">
        <v>45</v>
      </c>
      <c r="J13" s="7">
        <f>'[1]Рейтинговая таблица организаций'!F447</f>
        <v>48</v>
      </c>
      <c r="K13" s="7">
        <f>'[1]Рейтинговая таблица организаций'!G447</f>
        <v>54</v>
      </c>
      <c r="L13" s="8" t="str">
        <f>IF('[1]Рейтинговая таблица организаций'!H447&lt;1,"Отсутствуют или не функционируют дистанционные способы взаимодействия",(IF('[1]Рейтинговая таблица организаций'!H447&lt;4,"В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13" s="9">
        <f>'[1]Рейтинговая таблица организаций'!H447</f>
        <v>2</v>
      </c>
      <c r="N13" s="8">
        <f>IF('[1]Рейтинговая таблица организаций'!H447&lt;1,0,(IF('[1]Рейтинговая таблица организаций'!H447&lt;4,30,100)))</f>
        <v>30</v>
      </c>
      <c r="O13" s="8" t="s">
        <v>46</v>
      </c>
      <c r="P13" s="8">
        <f>'[1]Рейтинговая таблица организаций'!I447</f>
        <v>461</v>
      </c>
      <c r="Q13" s="8">
        <f>'[1]Рейтинговая таблица организаций'!J447</f>
        <v>482</v>
      </c>
      <c r="R13" s="8" t="s">
        <v>47</v>
      </c>
      <c r="S13" s="8">
        <f>'[1]Рейтинговая таблица организаций'!K447</f>
        <v>461</v>
      </c>
      <c r="T13" s="8">
        <f>'[1]Рейтинговая таблица организаций'!L447</f>
        <v>482</v>
      </c>
      <c r="U13" s="8" t="str">
        <f>IF('[1]Рейтинговая таблица организаций'!U447&lt;1,"Отсутствуют комфортные условия",(IF('[1]Рейтинговая таблица организаций'!U447&lt;5,"Количество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3" s="9">
        <f>'[1]Рейтинговая таблица организаций'!U447</f>
        <v>5</v>
      </c>
      <c r="W13" s="8">
        <f>IF('[1]Рейтинговая таблица организаций'!U447&lt;1,0,(IF('[1]Рейтинговая таблица организаций'!U447&lt;4,20,100)))</f>
        <v>100</v>
      </c>
      <c r="X13" s="8" t="s">
        <v>48</v>
      </c>
      <c r="Y13" s="8">
        <f>'[1]Рейтинговая таблица организаций'!X447</f>
        <v>465</v>
      </c>
      <c r="Z13" s="8">
        <f>'[1]Рейтинговая таблица организаций'!Y447</f>
        <v>482</v>
      </c>
      <c r="AA13" s="8" t="str">
        <f>IF('[1]Рейтинговая таблица организаций'!AD447&lt;1,"Отсутствуют условия доступности для инвалидов",(IF('[1]Рейтинговая таблица организаций'!AD447&lt;5,"Количество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3" s="10">
        <f>'[1]Рейтинговая таблица организаций'!AD447</f>
        <v>3</v>
      </c>
      <c r="AC13" s="8">
        <f>IF('[1]Рейтинговая таблица организаций'!AD447&lt;1,0,(IF('[1]Рейтинговая таблица организаций'!AD447&lt;5,20,100)))</f>
        <v>20</v>
      </c>
      <c r="AD13" s="8" t="str">
        <f>IF('[1]Рейтинговая таблица организаций'!AE447&lt;1,"Отсутствуют условия доступности, позволяющие инвалидам получать услуги наравне с другими",(IF('[1]Рейтинговая таблица организаций'!AE447&lt;5,"Количество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3" s="9">
        <f>'[1]Рейтинговая таблица организаций'!AE447</f>
        <v>3</v>
      </c>
      <c r="AF13" s="8">
        <f>IF('[1]Рейтинговая таблица организаций'!AE447&lt;1,0,(IF('[1]Рейтинговая таблица организаций'!AE447&lt;5,20,100)))</f>
        <v>20</v>
      </c>
      <c r="AG13" s="8" t="s">
        <v>49</v>
      </c>
      <c r="AH13" s="8">
        <f>'[1]Рейтинговая таблица организаций'!AF447</f>
        <v>1</v>
      </c>
      <c r="AI13" s="8">
        <f>'[1]Рейтинговая таблица организаций'!AG447</f>
        <v>1</v>
      </c>
      <c r="AJ13" s="8" t="s">
        <v>50</v>
      </c>
      <c r="AK13" s="8">
        <f>'[1]Рейтинговая таблица организаций'!AL447</f>
        <v>475</v>
      </c>
      <c r="AL13" s="8">
        <f>'[1]Рейтинговая таблица организаций'!AM447</f>
        <v>482</v>
      </c>
      <c r="AM13" s="8" t="s">
        <v>51</v>
      </c>
      <c r="AN13" s="8">
        <f>'[1]Рейтинговая таблица организаций'!AN447</f>
        <v>475</v>
      </c>
      <c r="AO13" s="8">
        <f>'[1]Рейтинговая таблица организаций'!AO447</f>
        <v>482</v>
      </c>
      <c r="AP13" s="8" t="s">
        <v>52</v>
      </c>
      <c r="AQ13" s="8">
        <f>'[1]Рейтинговая таблица организаций'!AP447</f>
        <v>462</v>
      </c>
      <c r="AR13" s="8">
        <f>'[1]Рейтинговая таблица организаций'!AQ447</f>
        <v>482</v>
      </c>
      <c r="AS13" s="8" t="s">
        <v>53</v>
      </c>
      <c r="AT13" s="8">
        <f>'[1]Рейтинговая таблица организаций'!AV447</f>
        <v>460</v>
      </c>
      <c r="AU13" s="8">
        <f>'[1]Рейтинговая таблица организаций'!AW447</f>
        <v>482</v>
      </c>
      <c r="AV13" s="8" t="s">
        <v>54</v>
      </c>
      <c r="AW13" s="8">
        <f>'[1]Рейтинговая таблица организаций'!AX447</f>
        <v>459</v>
      </c>
      <c r="AX13" s="8">
        <f>'[1]Рейтинговая таблица организаций'!AY447</f>
        <v>482</v>
      </c>
      <c r="AY13" s="8" t="s">
        <v>55</v>
      </c>
      <c r="AZ13" s="8">
        <f>'[1]Рейтинговая таблица организаций'!AZ447</f>
        <v>480</v>
      </c>
      <c r="BA13" s="8">
        <f>'[1]Рейтинговая таблица организаций'!BA447</f>
        <v>482</v>
      </c>
    </row>
  </sheetData>
  <mergeCells count="63">
    <mergeCell ref="AW12:AX12"/>
    <mergeCell ref="AZ12:BA12"/>
    <mergeCell ref="AE12:AF12"/>
    <mergeCell ref="AH12:AI12"/>
    <mergeCell ref="AK12:AL12"/>
    <mergeCell ref="AN12:AO12"/>
    <mergeCell ref="AQ12:AR12"/>
    <mergeCell ref="AT12:AU12"/>
    <mergeCell ref="AV11:AX11"/>
    <mergeCell ref="AY11:BA11"/>
    <mergeCell ref="G12:H12"/>
    <mergeCell ref="J12:K12"/>
    <mergeCell ref="M12:N12"/>
    <mergeCell ref="P12:Q12"/>
    <mergeCell ref="S12:T12"/>
    <mergeCell ref="V12:W12"/>
    <mergeCell ref="Y12:Z12"/>
    <mergeCell ref="AB12:AC12"/>
    <mergeCell ref="AD11:AF11"/>
    <mergeCell ref="AG11:AI11"/>
    <mergeCell ref="AJ11:AL11"/>
    <mergeCell ref="AM11:AO11"/>
    <mergeCell ref="AP11:AR11"/>
    <mergeCell ref="AS11:AU11"/>
    <mergeCell ref="AV10:AX10"/>
    <mergeCell ref="AY10:BA10"/>
    <mergeCell ref="F11:H11"/>
    <mergeCell ref="I11:K11"/>
    <mergeCell ref="L11:N11"/>
    <mergeCell ref="O11:Q11"/>
    <mergeCell ref="R11:T11"/>
    <mergeCell ref="U11:W11"/>
    <mergeCell ref="X11:Z11"/>
    <mergeCell ref="AA11:AC11"/>
    <mergeCell ref="AD10:AF10"/>
    <mergeCell ref="AG10:AI10"/>
    <mergeCell ref="AJ10:AL10"/>
    <mergeCell ref="AM10:AO10"/>
    <mergeCell ref="AP10:AR10"/>
    <mergeCell ref="AS10:AU10"/>
    <mergeCell ref="AA8:AI8"/>
    <mergeCell ref="AJ8:AR8"/>
    <mergeCell ref="F10:K10"/>
    <mergeCell ref="L10:N10"/>
    <mergeCell ref="O10:T10"/>
    <mergeCell ref="U10:W10"/>
    <mergeCell ref="X10:Z10"/>
    <mergeCell ref="A1:BA6"/>
    <mergeCell ref="A7:A12"/>
    <mergeCell ref="B7:B12"/>
    <mergeCell ref="C7:C12"/>
    <mergeCell ref="D7:D12"/>
    <mergeCell ref="E7:E12"/>
    <mergeCell ref="F7:BA7"/>
    <mergeCell ref="AS8:BA8"/>
    <mergeCell ref="F9:T9"/>
    <mergeCell ref="U9:Z9"/>
    <mergeCell ref="AA9:AI9"/>
    <mergeCell ref="AJ9:AR9"/>
    <mergeCell ref="AS9:BA9"/>
    <mergeCell ref="AA10:AC10"/>
    <mergeCell ref="F8:T8"/>
    <mergeCell ref="U8:Z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Нелли Навахо</dc:creator>
  <cp:lastModifiedBy>Халимат Ибрагимова</cp:lastModifiedBy>
  <dcterms:created xsi:type="dcterms:W3CDTF">2024-06-28T16:53:10Z</dcterms:created>
  <dcterms:modified xsi:type="dcterms:W3CDTF">2024-09-05T06:26:20Z</dcterms:modified>
</cp:coreProperties>
</file>